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請購單" sheetId="1" r:id="rId1"/>
  </sheets>
  <definedNames>
    <definedName name="_xlnm.Print_Area" localSheetId="0">'請購單'!$A$1:$N$74</definedName>
  </definedNames>
  <calcPr fullCalcOnLoad="1"/>
</workbook>
</file>

<file path=xl/sharedStrings.xml><?xml version="1.0" encoding="utf-8"?>
<sst xmlns="http://schemas.openxmlformats.org/spreadsheetml/2006/main" count="58" uniqueCount="51">
  <si>
    <t xml:space="preserve">傳票(付款憑單)編號：                 </t>
  </si>
  <si>
    <t>款項代墊人</t>
  </si>
  <si>
    <t>工作計畫</t>
  </si>
  <si>
    <t xml:space="preserve">十 </t>
  </si>
  <si>
    <t>萬</t>
  </si>
  <si>
    <t>千</t>
  </si>
  <si>
    <t>百</t>
  </si>
  <si>
    <t>十</t>
  </si>
  <si>
    <t>元</t>
  </si>
  <si>
    <t>用 途 別</t>
  </si>
  <si>
    <t>用途摘要</t>
  </si>
  <si>
    <t>驗收或證明</t>
  </si>
  <si>
    <t>財物登記</t>
  </si>
  <si>
    <t xml:space="preserve">百 </t>
  </si>
  <si>
    <t>第        號</t>
  </si>
  <si>
    <t>財 物 請 購 ﹝ 請 修 ﹞ 單</t>
  </si>
  <si>
    <t>品名</t>
  </si>
  <si>
    <t>單位</t>
  </si>
  <si>
    <t>數量</t>
  </si>
  <si>
    <t>單價</t>
  </si>
  <si>
    <t>金額</t>
  </si>
  <si>
    <t>備註</t>
  </si>
  <si>
    <t>請購單位</t>
  </si>
  <si>
    <t>承辦總務單位</t>
  </si>
  <si>
    <t>會計單位</t>
  </si>
  <si>
    <t>總計</t>
  </si>
  <si>
    <r>
      <t>經手人</t>
    </r>
    <r>
      <rPr>
        <sz val="10"/>
        <color indexed="22"/>
        <rFont val="標楷體"/>
        <family val="4"/>
      </rPr>
      <t>(事務組或承辦人)</t>
    </r>
  </si>
  <si>
    <r>
      <t>單位主管</t>
    </r>
    <r>
      <rPr>
        <sz val="10"/>
        <color indexed="22"/>
        <rFont val="標楷體"/>
        <family val="4"/>
      </rPr>
      <t>(總務主任或單位主管)</t>
    </r>
  </si>
  <si>
    <t xml:space="preserve">金              額  </t>
  </si>
  <si>
    <t>請購人</t>
  </si>
  <si>
    <t>單位主管</t>
  </si>
  <si>
    <t>事務組長</t>
  </si>
  <si>
    <t>總務主任</t>
  </si>
  <si>
    <t>本件物品如數領訖</t>
  </si>
  <si>
    <r>
      <rPr>
        <b/>
        <u val="single"/>
        <sz val="20"/>
        <color indexed="8"/>
        <rFont val="標楷體"/>
        <family val="4"/>
      </rPr>
      <t>彰化縣彰化市大成國民小學</t>
    </r>
    <r>
      <rPr>
        <b/>
        <sz val="20"/>
        <color indexed="8"/>
        <rFont val="標楷體"/>
        <family val="4"/>
      </rPr>
      <t xml:space="preserve">
支  出  憑  證  黏  存  單</t>
    </r>
  </si>
  <si>
    <t>機  關  長  官  或  授  權  代  簽  人</t>
  </si>
  <si>
    <r>
      <rPr>
        <sz val="12"/>
        <color indexed="9"/>
        <rFont val="標楷體"/>
        <family val="4"/>
      </rPr>
      <t>(</t>
    </r>
    <r>
      <rPr>
        <sz val="12"/>
        <color indexed="8"/>
        <rFont val="標楷體"/>
        <family val="4"/>
      </rPr>
      <t>---------------------憑-------證-------黏-------貼-------線---------------------</t>
    </r>
  </si>
  <si>
    <t>經    辦    單    位</t>
  </si>
  <si>
    <t>原子筆</t>
  </si>
  <si>
    <t>活頁簿</t>
  </si>
  <si>
    <t>打</t>
  </si>
  <si>
    <t>本</t>
  </si>
  <si>
    <r>
      <t>姓名</t>
    </r>
    <r>
      <rPr>
        <sz val="12"/>
        <color indexed="8"/>
        <rFont val="Times New Roman"/>
        <family val="1"/>
      </rPr>
      <t xml:space="preserve">:                        </t>
    </r>
  </si>
  <si>
    <t>千</t>
  </si>
  <si>
    <t>校長</t>
  </si>
  <si>
    <t>會計單位</t>
  </si>
  <si>
    <t>辦理研習用原子筆等</t>
  </si>
  <si>
    <r>
      <rPr>
        <b/>
        <u val="single"/>
        <sz val="20"/>
        <color indexed="8"/>
        <rFont val="標楷體"/>
        <family val="4"/>
      </rPr>
      <t>彰化縣彰化市大成國民小學</t>
    </r>
    <r>
      <rPr>
        <b/>
        <sz val="20"/>
        <color indexed="8"/>
        <rFont val="標楷體"/>
        <family val="4"/>
      </rPr>
      <t xml:space="preserve">
請  購  明  細  單</t>
    </r>
  </si>
  <si>
    <t>詳背面請購明細單</t>
  </si>
  <si>
    <t>中華民國　113　　年　　月　　日</t>
  </si>
  <si>
    <t>所屬年度：113  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</si>
</sst>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20"/>
      <color indexed="8"/>
      <name val="標楷體"/>
      <family val="4"/>
    </font>
    <font>
      <sz val="12"/>
      <color indexed="9"/>
      <name val="標楷體"/>
      <family val="4"/>
    </font>
    <font>
      <b/>
      <sz val="16"/>
      <color indexed="8"/>
      <name val="標楷體"/>
      <family val="4"/>
    </font>
    <font>
      <b/>
      <sz val="14"/>
      <color indexed="8"/>
      <name val="新細明體"/>
      <family val="1"/>
    </font>
    <font>
      <b/>
      <sz val="14"/>
      <color indexed="8"/>
      <name val="標楷體"/>
      <family val="4"/>
    </font>
    <font>
      <sz val="10"/>
      <color indexed="22"/>
      <name val="標楷體"/>
      <family val="4"/>
    </font>
    <font>
      <b/>
      <u val="single"/>
      <sz val="20"/>
      <color indexed="8"/>
      <name val="標楷體"/>
      <family val="4"/>
    </font>
    <font>
      <b/>
      <sz val="2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0"/>
      <name val="新細明體"/>
      <family val="1"/>
    </font>
    <font>
      <u val="single"/>
      <sz val="12"/>
      <color indexed="25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ont="0" applyFill="0" applyBorder="0" applyAlignment="0" applyProtection="0"/>
    <xf numFmtId="0" fontId="3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0" fillId="0" borderId="20" xfId="0" applyBorder="1" applyAlignment="1">
      <alignment vertical="center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0" fillId="0" borderId="23" xfId="0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3" fontId="4" fillId="0" borderId="35" xfId="33" applyNumberFormat="1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183" fontId="4" fillId="0" borderId="12" xfId="33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>
      <alignment horizontal="distributed" vertical="distributed"/>
    </xf>
    <xf numFmtId="0" fontId="10" fillId="0" borderId="25" xfId="0" applyFont="1" applyBorder="1" applyAlignment="1">
      <alignment horizontal="distributed" vertical="distributed"/>
    </xf>
    <xf numFmtId="0" fontId="10" fillId="0" borderId="26" xfId="0" applyFont="1" applyBorder="1" applyAlignment="1">
      <alignment horizontal="distributed" vertical="distributed"/>
    </xf>
    <xf numFmtId="0" fontId="0" fillId="0" borderId="37" xfId="0" applyBorder="1" applyAlignment="1">
      <alignment horizontal="distributed" vertical="distributed"/>
    </xf>
    <xf numFmtId="0" fontId="0" fillId="0" borderId="15" xfId="0" applyBorder="1" applyAlignment="1">
      <alignment horizontal="distributed" vertical="distributed"/>
    </xf>
    <xf numFmtId="0" fontId="0" fillId="0" borderId="38" xfId="0" applyBorder="1" applyAlignment="1">
      <alignment horizontal="distributed" vertical="distributed"/>
    </xf>
    <xf numFmtId="0" fontId="10" fillId="0" borderId="30" xfId="0" applyFont="1" applyBorder="1" applyAlignment="1" applyProtection="1">
      <alignment horizontal="center" vertical="center"/>
      <protection/>
    </xf>
    <xf numFmtId="183" fontId="10" fillId="0" borderId="30" xfId="33" applyNumberFormat="1" applyFont="1" applyBorder="1" applyAlignment="1" applyProtection="1">
      <alignment horizontal="center" vertical="center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3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5" fillId="0" borderId="31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4" fillId="0" borderId="17" xfId="0" applyFont="1" applyBorder="1" applyAlignment="1">
      <alignment horizontal="distributed" vertical="distributed"/>
    </xf>
    <xf numFmtId="0" fontId="9" fillId="0" borderId="34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13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183" fontId="4" fillId="0" borderId="35" xfId="33" applyNumberFormat="1" applyFont="1" applyBorder="1" applyAlignment="1" applyProtection="1">
      <alignment horizontal="right" vertical="center"/>
      <protection locked="0"/>
    </xf>
    <xf numFmtId="183" fontId="4" fillId="0" borderId="35" xfId="33" applyNumberFormat="1" applyFont="1" applyBorder="1" applyAlignment="1">
      <alignment horizontal="right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83" fontId="4" fillId="0" borderId="12" xfId="33" applyNumberFormat="1" applyFont="1" applyBorder="1" applyAlignment="1" applyProtection="1">
      <alignment horizontal="right" vertical="center"/>
      <protection locked="0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83" fontId="10" fillId="0" borderId="30" xfId="33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workbookViewId="0" topLeftCell="A57">
      <selection activeCell="K9" sqref="K9:M10"/>
    </sheetView>
  </sheetViews>
  <sheetFormatPr defaultColWidth="9.00390625" defaultRowHeight="15.75"/>
  <cols>
    <col min="1" max="1" width="14.875" style="0" customWidth="1"/>
    <col min="2" max="9" width="3.625" style="0" customWidth="1"/>
    <col min="10" max="10" width="4.75390625" style="0" customWidth="1"/>
    <col min="11" max="11" width="4.875" style="0" customWidth="1"/>
    <col min="12" max="13" width="9.00390625" style="0" customWidth="1"/>
    <col min="14" max="14" width="22.50390625" style="0" customWidth="1"/>
  </cols>
  <sheetData>
    <row r="1" spans="1:14" ht="52.5" customHeight="1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ht="16.5" thickBot="1">
      <c r="A2" s="6" t="s">
        <v>50</v>
      </c>
    </row>
    <row r="3" spans="1:14" ht="33" customHeight="1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1</v>
      </c>
      <c r="L3" s="16"/>
      <c r="M3" s="16" t="s">
        <v>42</v>
      </c>
      <c r="N3" s="51"/>
    </row>
    <row r="4" spans="1:14" ht="19.5">
      <c r="A4" s="52" t="s">
        <v>14</v>
      </c>
      <c r="B4" s="53" t="s">
        <v>28</v>
      </c>
      <c r="C4" s="53"/>
      <c r="D4" s="53"/>
      <c r="E4" s="53"/>
      <c r="F4" s="53"/>
      <c r="G4" s="53"/>
      <c r="H4" s="53"/>
      <c r="I4" s="53"/>
      <c r="J4" s="23" t="s">
        <v>2</v>
      </c>
      <c r="K4" s="23"/>
      <c r="L4" s="33"/>
      <c r="M4" s="33"/>
      <c r="N4" s="34"/>
    </row>
    <row r="5" spans="1:14" ht="25.5" customHeight="1">
      <c r="A5" s="52"/>
      <c r="B5" s="5" t="s">
        <v>43</v>
      </c>
      <c r="C5" s="5" t="s">
        <v>13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23" t="s">
        <v>9</v>
      </c>
      <c r="K5" s="23"/>
      <c r="L5" s="24"/>
      <c r="M5" s="24"/>
      <c r="N5" s="25"/>
    </row>
    <row r="6" spans="1:14" ht="42" customHeight="1">
      <c r="A6" s="52"/>
      <c r="B6" s="5" t="str">
        <f ca="1">IF(L29="","",IF(LEN(L29)&lt;=7,"-",MID(RIGHT(INDIRECT("L29"),8),1,1)))</f>
        <v>-</v>
      </c>
      <c r="C6" s="5" t="str">
        <f ca="1">IF(L29="","",IF(LEN(L29)&lt;=6,"-",MID(RIGHT(INDIRECT("L29"),7),1,1)))</f>
        <v>-</v>
      </c>
      <c r="D6" s="5" t="str">
        <f ca="1">IF(L29="","",IF(LEN(L29)&lt;=5,"-",MID(RIGHT(INDIRECT("L29"),6),1,1)))</f>
        <v>-</v>
      </c>
      <c r="E6" s="5" t="str">
        <f ca="1">IF(L29="","",IF(LEN(L29)&lt;=4,"-",MID(RIGHT(INDIRECT("L29"),5),1,1)))</f>
        <v>-</v>
      </c>
      <c r="F6" s="5" t="str">
        <f ca="1">IF(L29="","",IF(LEN(L29)&lt;=3,"-",MID(RIGHT(INDIRECT("L29"),4),1,1)))</f>
        <v>6</v>
      </c>
      <c r="G6" s="5" t="str">
        <f ca="1">IF(L29="","",IF(LEN(L29)&lt;=2,"-",MID(RIGHT(INDIRECT("L29"),3),1,1)))</f>
        <v>4</v>
      </c>
      <c r="H6" s="5" t="str">
        <f ca="1">IF(L29="","",IF(LEN(L29)&lt;=1,"-",MID(RIGHT(INDIRECT("L29"),2),1,1)))</f>
        <v>5</v>
      </c>
      <c r="I6" s="5" t="str">
        <f ca="1">MID(RIGHT(INDIRECT("L29"),1),1,1)</f>
        <v>0</v>
      </c>
      <c r="J6" s="23" t="s">
        <v>10</v>
      </c>
      <c r="K6" s="23"/>
      <c r="L6" s="24" t="s">
        <v>46</v>
      </c>
      <c r="M6" s="24"/>
      <c r="N6" s="25"/>
    </row>
    <row r="7" spans="1:14" ht="15.75">
      <c r="A7" s="45" t="s">
        <v>37</v>
      </c>
      <c r="B7" s="46"/>
      <c r="C7" s="46"/>
      <c r="D7" s="47"/>
      <c r="E7" s="26" t="s">
        <v>11</v>
      </c>
      <c r="F7" s="26"/>
      <c r="G7" s="26"/>
      <c r="H7" s="26"/>
      <c r="I7" s="26"/>
      <c r="J7" s="26"/>
      <c r="K7" s="27" t="s">
        <v>45</v>
      </c>
      <c r="L7" s="28"/>
      <c r="M7" s="29"/>
      <c r="N7" s="54" t="s">
        <v>35</v>
      </c>
    </row>
    <row r="8" spans="1:14" ht="15.75">
      <c r="A8" s="48"/>
      <c r="B8" s="49"/>
      <c r="C8" s="49"/>
      <c r="D8" s="50"/>
      <c r="E8" s="26" t="s">
        <v>12</v>
      </c>
      <c r="F8" s="26"/>
      <c r="G8" s="26"/>
      <c r="H8" s="26"/>
      <c r="I8" s="26"/>
      <c r="J8" s="26"/>
      <c r="K8" s="30"/>
      <c r="L8" s="31"/>
      <c r="M8" s="32"/>
      <c r="N8" s="55"/>
    </row>
    <row r="9" spans="1:14" ht="44.25" customHeight="1">
      <c r="A9" s="17" t="s">
        <v>26</v>
      </c>
      <c r="B9" s="18"/>
      <c r="C9" s="18"/>
      <c r="D9" s="19"/>
      <c r="E9" s="35"/>
      <c r="F9" s="35"/>
      <c r="G9" s="35"/>
      <c r="H9" s="35"/>
      <c r="I9" s="35"/>
      <c r="J9" s="35"/>
      <c r="K9" s="35"/>
      <c r="L9" s="35"/>
      <c r="M9" s="35"/>
      <c r="N9" s="43"/>
    </row>
    <row r="10" spans="1:14" ht="44.25" customHeight="1" thickBot="1">
      <c r="A10" s="20" t="s">
        <v>27</v>
      </c>
      <c r="B10" s="21"/>
      <c r="C10" s="21"/>
      <c r="D10" s="22"/>
      <c r="E10" s="36"/>
      <c r="F10" s="36"/>
      <c r="G10" s="36"/>
      <c r="H10" s="36"/>
      <c r="I10" s="36"/>
      <c r="J10" s="36"/>
      <c r="K10" s="36"/>
      <c r="L10" s="36"/>
      <c r="M10" s="36"/>
      <c r="N10" s="44"/>
    </row>
    <row r="11" spans="1:14" ht="18" customHeight="1">
      <c r="A11" s="39" t="s">
        <v>36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8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8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2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21.75">
      <c r="A15" s="42" t="s">
        <v>15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2:13" ht="17.25" customHeight="1" thickBot="1">
      <c r="B16" s="14" t="s">
        <v>49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4" ht="19.5" customHeight="1">
      <c r="A17" s="60" t="s">
        <v>16</v>
      </c>
      <c r="B17" s="57"/>
      <c r="C17" s="57"/>
      <c r="D17" s="57"/>
      <c r="E17" s="57"/>
      <c r="F17" s="57" t="s">
        <v>17</v>
      </c>
      <c r="G17" s="57"/>
      <c r="H17" s="57" t="s">
        <v>18</v>
      </c>
      <c r="I17" s="57"/>
      <c r="J17" s="57" t="s">
        <v>19</v>
      </c>
      <c r="K17" s="57"/>
      <c r="L17" s="57" t="s">
        <v>20</v>
      </c>
      <c r="M17" s="57"/>
      <c r="N17" s="10" t="s">
        <v>21</v>
      </c>
    </row>
    <row r="18" spans="1:14" ht="19.5" customHeight="1">
      <c r="A18" s="58" t="s">
        <v>48</v>
      </c>
      <c r="B18" s="59"/>
      <c r="C18" s="59"/>
      <c r="D18" s="59"/>
      <c r="E18" s="59"/>
      <c r="F18" s="59"/>
      <c r="G18" s="59"/>
      <c r="H18" s="59"/>
      <c r="I18" s="59"/>
      <c r="J18" s="56"/>
      <c r="K18" s="56"/>
      <c r="L18" s="56">
        <f>L72</f>
        <v>6450</v>
      </c>
      <c r="M18" s="56"/>
      <c r="N18" s="11"/>
    </row>
    <row r="19" spans="1:14" ht="19.5" customHeight="1">
      <c r="A19" s="63"/>
      <c r="B19" s="62"/>
      <c r="C19" s="62"/>
      <c r="D19" s="62"/>
      <c r="E19" s="62"/>
      <c r="F19" s="62"/>
      <c r="G19" s="62"/>
      <c r="H19" s="62"/>
      <c r="I19" s="62"/>
      <c r="J19" s="61"/>
      <c r="K19" s="61"/>
      <c r="L19" s="56">
        <f>IF(H19*J19=0,"",H19*J19)</f>
      </c>
      <c r="M19" s="56"/>
      <c r="N19" s="12"/>
    </row>
    <row r="20" spans="1:14" ht="19.5" customHeight="1">
      <c r="A20" s="63"/>
      <c r="B20" s="62"/>
      <c r="C20" s="62"/>
      <c r="D20" s="62"/>
      <c r="E20" s="62"/>
      <c r="F20" s="62"/>
      <c r="G20" s="62"/>
      <c r="H20" s="62"/>
      <c r="I20" s="62"/>
      <c r="J20" s="61"/>
      <c r="K20" s="61"/>
      <c r="L20" s="56">
        <f aca="true" t="shared" si="0" ref="L20:L28">IF(H20*J20=0,"",H20*J20)</f>
      </c>
      <c r="M20" s="56"/>
      <c r="N20" s="12"/>
    </row>
    <row r="21" spans="1:14" ht="19.5" customHeight="1">
      <c r="A21" s="63"/>
      <c r="B21" s="62"/>
      <c r="C21" s="62"/>
      <c r="D21" s="62"/>
      <c r="E21" s="62"/>
      <c r="F21" s="62"/>
      <c r="G21" s="62"/>
      <c r="H21" s="62"/>
      <c r="I21" s="62"/>
      <c r="J21" s="61"/>
      <c r="K21" s="61"/>
      <c r="L21" s="56">
        <f t="shared" si="0"/>
      </c>
      <c r="M21" s="56"/>
      <c r="N21" s="12"/>
    </row>
    <row r="22" spans="1:14" ht="19.5" customHeight="1">
      <c r="A22" s="63"/>
      <c r="B22" s="62"/>
      <c r="C22" s="62"/>
      <c r="D22" s="62"/>
      <c r="E22" s="62"/>
      <c r="F22" s="62"/>
      <c r="G22" s="62"/>
      <c r="H22" s="62"/>
      <c r="I22" s="62"/>
      <c r="J22" s="61"/>
      <c r="K22" s="61"/>
      <c r="L22" s="56">
        <f t="shared" si="0"/>
      </c>
      <c r="M22" s="56"/>
      <c r="N22" s="12"/>
    </row>
    <row r="23" spans="1:14" ht="19.5" customHeight="1">
      <c r="A23" s="63"/>
      <c r="B23" s="62"/>
      <c r="C23" s="62"/>
      <c r="D23" s="62"/>
      <c r="E23" s="62"/>
      <c r="F23" s="62"/>
      <c r="G23" s="62"/>
      <c r="H23" s="62"/>
      <c r="I23" s="62"/>
      <c r="J23" s="61"/>
      <c r="K23" s="61"/>
      <c r="L23" s="56">
        <f t="shared" si="0"/>
      </c>
      <c r="M23" s="56"/>
      <c r="N23" s="12"/>
    </row>
    <row r="24" spans="1:14" ht="19.5" customHeight="1">
      <c r="A24" s="63"/>
      <c r="B24" s="62"/>
      <c r="C24" s="62"/>
      <c r="D24" s="62"/>
      <c r="E24" s="62"/>
      <c r="F24" s="62"/>
      <c r="G24" s="62"/>
      <c r="H24" s="62"/>
      <c r="I24" s="62"/>
      <c r="J24" s="61"/>
      <c r="K24" s="61"/>
      <c r="L24" s="56">
        <f t="shared" si="0"/>
      </c>
      <c r="M24" s="56"/>
      <c r="N24" s="12"/>
    </row>
    <row r="25" spans="1:14" ht="19.5" customHeight="1">
      <c r="A25" s="63"/>
      <c r="B25" s="62"/>
      <c r="C25" s="62"/>
      <c r="D25" s="62"/>
      <c r="E25" s="62"/>
      <c r="F25" s="62"/>
      <c r="G25" s="62"/>
      <c r="H25" s="62"/>
      <c r="I25" s="62"/>
      <c r="J25" s="61"/>
      <c r="K25" s="61"/>
      <c r="L25" s="56">
        <f t="shared" si="0"/>
      </c>
      <c r="M25" s="56"/>
      <c r="N25" s="12"/>
    </row>
    <row r="26" spans="1:14" ht="19.5" customHeight="1">
      <c r="A26" s="63"/>
      <c r="B26" s="62"/>
      <c r="C26" s="62"/>
      <c r="D26" s="62"/>
      <c r="E26" s="62"/>
      <c r="F26" s="62"/>
      <c r="G26" s="62"/>
      <c r="H26" s="62"/>
      <c r="I26" s="62"/>
      <c r="J26" s="61"/>
      <c r="K26" s="61"/>
      <c r="L26" s="56">
        <f t="shared" si="0"/>
      </c>
      <c r="M26" s="56"/>
      <c r="N26" s="12"/>
    </row>
    <row r="27" spans="1:14" ht="19.5" customHeight="1">
      <c r="A27" s="63"/>
      <c r="B27" s="62"/>
      <c r="C27" s="62"/>
      <c r="D27" s="62"/>
      <c r="E27" s="62"/>
      <c r="F27" s="62"/>
      <c r="G27" s="62"/>
      <c r="H27" s="62"/>
      <c r="I27" s="62"/>
      <c r="J27" s="61"/>
      <c r="K27" s="61"/>
      <c r="L27" s="56">
        <f t="shared" si="0"/>
      </c>
      <c r="M27" s="56"/>
      <c r="N27" s="12"/>
    </row>
    <row r="28" spans="1:14" ht="19.5" customHeight="1">
      <c r="A28" s="63"/>
      <c r="B28" s="62"/>
      <c r="C28" s="62"/>
      <c r="D28" s="62"/>
      <c r="E28" s="62"/>
      <c r="F28" s="62"/>
      <c r="G28" s="62"/>
      <c r="H28" s="62"/>
      <c r="I28" s="62"/>
      <c r="J28" s="61"/>
      <c r="K28" s="61"/>
      <c r="L28" s="56">
        <f t="shared" si="0"/>
      </c>
      <c r="M28" s="56"/>
      <c r="N28" s="12"/>
    </row>
    <row r="29" spans="1:14" ht="19.5" customHeight="1" thickBot="1">
      <c r="A29" s="74" t="s">
        <v>25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1">
        <f>L72</f>
        <v>6450</v>
      </c>
      <c r="M29" s="71"/>
      <c r="N29" s="13"/>
    </row>
    <row r="30" spans="1:14" ht="15.75">
      <c r="A30" s="76" t="s">
        <v>22</v>
      </c>
      <c r="B30" s="77"/>
      <c r="C30" s="77"/>
      <c r="D30" s="75" t="s">
        <v>23</v>
      </c>
      <c r="E30" s="75"/>
      <c r="F30" s="75"/>
      <c r="G30" s="75"/>
      <c r="H30" s="75"/>
      <c r="I30" s="75"/>
      <c r="J30" s="86" t="s">
        <v>24</v>
      </c>
      <c r="K30" s="86"/>
      <c r="L30" s="86"/>
      <c r="M30" s="86"/>
      <c r="N30" s="7" t="s">
        <v>44</v>
      </c>
    </row>
    <row r="31" spans="1:14" ht="35.25" customHeight="1">
      <c r="A31" s="78" t="s">
        <v>29</v>
      </c>
      <c r="B31" s="79"/>
      <c r="C31" s="80"/>
      <c r="D31" s="81" t="s">
        <v>31</v>
      </c>
      <c r="E31" s="79"/>
      <c r="F31" s="79"/>
      <c r="G31" s="79"/>
      <c r="H31" s="79"/>
      <c r="I31" s="80"/>
      <c r="J31" s="64"/>
      <c r="K31" s="65"/>
      <c r="L31" s="65"/>
      <c r="M31" s="66"/>
      <c r="N31" s="87"/>
    </row>
    <row r="32" spans="1:14" ht="40.5" customHeight="1" thickBot="1">
      <c r="A32" s="82" t="s">
        <v>30</v>
      </c>
      <c r="B32" s="83"/>
      <c r="C32" s="84"/>
      <c r="D32" s="85" t="s">
        <v>32</v>
      </c>
      <c r="E32" s="83"/>
      <c r="F32" s="83"/>
      <c r="G32" s="83"/>
      <c r="H32" s="83"/>
      <c r="I32" s="84"/>
      <c r="J32" s="67"/>
      <c r="K32" s="68"/>
      <c r="L32" s="68"/>
      <c r="M32" s="69"/>
      <c r="N32" s="88"/>
    </row>
    <row r="33" spans="1:14" ht="33.75" customHeight="1">
      <c r="A33" s="72" t="s">
        <v>33</v>
      </c>
      <c r="B33" s="72"/>
      <c r="C33" s="73"/>
      <c r="D33" s="73"/>
      <c r="E33" s="73"/>
      <c r="F33" s="73"/>
      <c r="G33" s="73"/>
      <c r="H33" s="2"/>
      <c r="I33" s="2"/>
      <c r="J33" s="2"/>
      <c r="K33" s="2"/>
      <c r="L33" s="2"/>
      <c r="M33" s="2"/>
      <c r="N33" s="1"/>
    </row>
    <row r="34" ht="19.5" customHeight="1"/>
    <row r="35" spans="1:14" ht="52.5" customHeight="1" thickBot="1">
      <c r="A35" s="89" t="s">
        <v>47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9.5" customHeight="1">
      <c r="A36" s="90" t="s">
        <v>16</v>
      </c>
      <c r="B36" s="91"/>
      <c r="C36" s="91"/>
      <c r="D36" s="91"/>
      <c r="E36" s="91"/>
      <c r="F36" s="91" t="s">
        <v>17</v>
      </c>
      <c r="G36" s="91"/>
      <c r="H36" s="91" t="s">
        <v>18</v>
      </c>
      <c r="I36" s="91"/>
      <c r="J36" s="91" t="s">
        <v>19</v>
      </c>
      <c r="K36" s="91"/>
      <c r="L36" s="91" t="s">
        <v>20</v>
      </c>
      <c r="M36" s="91"/>
      <c r="N36" s="4" t="s">
        <v>21</v>
      </c>
    </row>
    <row r="37" spans="1:14" ht="19.5" customHeight="1">
      <c r="A37" s="92" t="s">
        <v>38</v>
      </c>
      <c r="B37" s="93"/>
      <c r="C37" s="93"/>
      <c r="D37" s="93"/>
      <c r="E37" s="93"/>
      <c r="F37" s="93" t="s">
        <v>40</v>
      </c>
      <c r="G37" s="93"/>
      <c r="H37" s="93">
        <v>6</v>
      </c>
      <c r="I37" s="93"/>
      <c r="J37" s="94">
        <v>330</v>
      </c>
      <c r="K37" s="94"/>
      <c r="L37" s="95">
        <f aca="true" t="shared" si="1" ref="L37:L45">IF(H37*J37=0,"",H37*J37)</f>
        <v>1980</v>
      </c>
      <c r="M37" s="95"/>
      <c r="N37" s="8"/>
    </row>
    <row r="38" spans="1:14" ht="19.5" customHeight="1">
      <c r="A38" s="96" t="s">
        <v>39</v>
      </c>
      <c r="B38" s="97"/>
      <c r="C38" s="97"/>
      <c r="D38" s="97"/>
      <c r="E38" s="97"/>
      <c r="F38" s="97" t="s">
        <v>41</v>
      </c>
      <c r="G38" s="97"/>
      <c r="H38" s="97">
        <v>5</v>
      </c>
      <c r="I38" s="97"/>
      <c r="J38" s="98">
        <v>894</v>
      </c>
      <c r="K38" s="98"/>
      <c r="L38" s="95">
        <f t="shared" si="1"/>
        <v>4470</v>
      </c>
      <c r="M38" s="95"/>
      <c r="N38" s="9"/>
    </row>
    <row r="39" spans="1:14" ht="19.5" customHeight="1">
      <c r="A39" s="96"/>
      <c r="B39" s="97"/>
      <c r="C39" s="97"/>
      <c r="D39" s="97"/>
      <c r="E39" s="97"/>
      <c r="F39" s="97"/>
      <c r="G39" s="97"/>
      <c r="H39" s="97"/>
      <c r="I39" s="97"/>
      <c r="J39" s="98"/>
      <c r="K39" s="98"/>
      <c r="L39" s="95">
        <f t="shared" si="1"/>
      </c>
      <c r="M39" s="95"/>
      <c r="N39" s="9"/>
    </row>
    <row r="40" spans="1:14" ht="19.5" customHeight="1">
      <c r="A40" s="96"/>
      <c r="B40" s="97"/>
      <c r="C40" s="97"/>
      <c r="D40" s="97"/>
      <c r="E40" s="97"/>
      <c r="F40" s="97"/>
      <c r="G40" s="97"/>
      <c r="H40" s="97"/>
      <c r="I40" s="97"/>
      <c r="J40" s="98"/>
      <c r="K40" s="98"/>
      <c r="L40" s="95">
        <f t="shared" si="1"/>
      </c>
      <c r="M40" s="95"/>
      <c r="N40" s="9"/>
    </row>
    <row r="41" spans="1:14" ht="19.5" customHeight="1">
      <c r="A41" s="96"/>
      <c r="B41" s="97"/>
      <c r="C41" s="97"/>
      <c r="D41" s="97"/>
      <c r="E41" s="97"/>
      <c r="F41" s="97"/>
      <c r="G41" s="97"/>
      <c r="H41" s="97"/>
      <c r="I41" s="97"/>
      <c r="J41" s="98"/>
      <c r="K41" s="98"/>
      <c r="L41" s="95">
        <f t="shared" si="1"/>
      </c>
      <c r="M41" s="95"/>
      <c r="N41" s="9"/>
    </row>
    <row r="42" spans="1:14" ht="19.5" customHeight="1">
      <c r="A42" s="96"/>
      <c r="B42" s="97"/>
      <c r="C42" s="97"/>
      <c r="D42" s="97"/>
      <c r="E42" s="97"/>
      <c r="F42" s="97"/>
      <c r="G42" s="97"/>
      <c r="H42" s="97"/>
      <c r="I42" s="97"/>
      <c r="J42" s="98"/>
      <c r="K42" s="98"/>
      <c r="L42" s="95">
        <f t="shared" si="1"/>
      </c>
      <c r="M42" s="95"/>
      <c r="N42" s="9"/>
    </row>
    <row r="43" spans="1:14" ht="19.5" customHeight="1">
      <c r="A43" s="96"/>
      <c r="B43" s="97"/>
      <c r="C43" s="97"/>
      <c r="D43" s="97"/>
      <c r="E43" s="97"/>
      <c r="F43" s="97"/>
      <c r="G43" s="97"/>
      <c r="H43" s="97"/>
      <c r="I43" s="97"/>
      <c r="J43" s="98"/>
      <c r="K43" s="98"/>
      <c r="L43" s="95">
        <f t="shared" si="1"/>
      </c>
      <c r="M43" s="95"/>
      <c r="N43" s="9"/>
    </row>
    <row r="44" spans="1:14" ht="19.5" customHeight="1">
      <c r="A44" s="96"/>
      <c r="B44" s="97"/>
      <c r="C44" s="97"/>
      <c r="D44" s="97"/>
      <c r="E44" s="97"/>
      <c r="F44" s="97"/>
      <c r="G44" s="97"/>
      <c r="H44" s="97"/>
      <c r="I44" s="97"/>
      <c r="J44" s="98"/>
      <c r="K44" s="98"/>
      <c r="L44" s="95">
        <f t="shared" si="1"/>
      </c>
      <c r="M44" s="95"/>
      <c r="N44" s="9"/>
    </row>
    <row r="45" spans="1:14" ht="19.5" customHeight="1">
      <c r="A45" s="96"/>
      <c r="B45" s="97"/>
      <c r="C45" s="97"/>
      <c r="D45" s="97"/>
      <c r="E45" s="97"/>
      <c r="F45" s="97"/>
      <c r="G45" s="97"/>
      <c r="H45" s="97"/>
      <c r="I45" s="97"/>
      <c r="J45" s="98"/>
      <c r="K45" s="98"/>
      <c r="L45" s="95">
        <f t="shared" si="1"/>
      </c>
      <c r="M45" s="95"/>
      <c r="N45" s="9"/>
    </row>
    <row r="46" spans="1:14" ht="19.5" customHeight="1">
      <c r="A46" s="96"/>
      <c r="B46" s="97"/>
      <c r="C46" s="97"/>
      <c r="D46" s="97"/>
      <c r="E46" s="97"/>
      <c r="F46" s="97"/>
      <c r="G46" s="97"/>
      <c r="H46" s="97"/>
      <c r="I46" s="97"/>
      <c r="J46" s="98"/>
      <c r="K46" s="98"/>
      <c r="L46" s="95">
        <f aca="true" t="shared" si="2" ref="L46:L70">IF(H46*J46=0,"",H46*J46)</f>
      </c>
      <c r="M46" s="95"/>
      <c r="N46" s="9"/>
    </row>
    <row r="47" spans="1:14" ht="19.5" customHeight="1">
      <c r="A47" s="96"/>
      <c r="B47" s="97"/>
      <c r="C47" s="97"/>
      <c r="D47" s="97"/>
      <c r="E47" s="97"/>
      <c r="F47" s="97"/>
      <c r="G47" s="97"/>
      <c r="H47" s="97"/>
      <c r="I47" s="97"/>
      <c r="J47" s="98"/>
      <c r="K47" s="98"/>
      <c r="L47" s="95">
        <f t="shared" si="2"/>
      </c>
      <c r="M47" s="95"/>
      <c r="N47" s="9"/>
    </row>
    <row r="48" spans="1:14" ht="19.5" customHeight="1">
      <c r="A48" s="96"/>
      <c r="B48" s="97"/>
      <c r="C48" s="97"/>
      <c r="D48" s="97"/>
      <c r="E48" s="97"/>
      <c r="F48" s="97"/>
      <c r="G48" s="97"/>
      <c r="H48" s="97"/>
      <c r="I48" s="97"/>
      <c r="J48" s="98"/>
      <c r="K48" s="98"/>
      <c r="L48" s="95">
        <f t="shared" si="2"/>
      </c>
      <c r="M48" s="95"/>
      <c r="N48" s="9"/>
    </row>
    <row r="49" spans="1:14" ht="19.5" customHeight="1">
      <c r="A49" s="96"/>
      <c r="B49" s="97"/>
      <c r="C49" s="97"/>
      <c r="D49" s="97"/>
      <c r="E49" s="97"/>
      <c r="F49" s="97"/>
      <c r="G49" s="97"/>
      <c r="H49" s="97"/>
      <c r="I49" s="97"/>
      <c r="J49" s="98"/>
      <c r="K49" s="98"/>
      <c r="L49" s="95">
        <f t="shared" si="2"/>
      </c>
      <c r="M49" s="95"/>
      <c r="N49" s="9"/>
    </row>
    <row r="50" spans="1:14" ht="19.5" customHeight="1">
      <c r="A50" s="96"/>
      <c r="B50" s="97"/>
      <c r="C50" s="97"/>
      <c r="D50" s="97"/>
      <c r="E50" s="97"/>
      <c r="F50" s="97"/>
      <c r="G50" s="97"/>
      <c r="H50" s="97"/>
      <c r="I50" s="97"/>
      <c r="J50" s="98"/>
      <c r="K50" s="98"/>
      <c r="L50" s="95">
        <f t="shared" si="2"/>
      </c>
      <c r="M50" s="95"/>
      <c r="N50" s="9"/>
    </row>
    <row r="51" spans="1:14" ht="19.5" customHeight="1">
      <c r="A51" s="96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5">
        <f t="shared" si="2"/>
      </c>
      <c r="M51" s="95"/>
      <c r="N51" s="9"/>
    </row>
    <row r="52" spans="1:14" ht="19.5" customHeight="1">
      <c r="A52" s="96"/>
      <c r="B52" s="97"/>
      <c r="C52" s="97"/>
      <c r="D52" s="97"/>
      <c r="E52" s="97"/>
      <c r="F52" s="97"/>
      <c r="G52" s="97"/>
      <c r="H52" s="97"/>
      <c r="I52" s="97"/>
      <c r="J52" s="98"/>
      <c r="K52" s="98"/>
      <c r="L52" s="95">
        <f t="shared" si="2"/>
      </c>
      <c r="M52" s="95"/>
      <c r="N52" s="9"/>
    </row>
    <row r="53" spans="1:14" ht="19.5" customHeight="1">
      <c r="A53" s="96"/>
      <c r="B53" s="97"/>
      <c r="C53" s="97"/>
      <c r="D53" s="97"/>
      <c r="E53" s="97"/>
      <c r="F53" s="97"/>
      <c r="G53" s="97"/>
      <c r="H53" s="97"/>
      <c r="I53" s="97"/>
      <c r="J53" s="98"/>
      <c r="K53" s="98"/>
      <c r="L53" s="95">
        <f t="shared" si="2"/>
      </c>
      <c r="M53" s="95"/>
      <c r="N53" s="9"/>
    </row>
    <row r="54" spans="1:14" ht="19.5" customHeight="1">
      <c r="A54" s="96"/>
      <c r="B54" s="97"/>
      <c r="C54" s="97"/>
      <c r="D54" s="97"/>
      <c r="E54" s="97"/>
      <c r="F54" s="97"/>
      <c r="G54" s="97"/>
      <c r="H54" s="97"/>
      <c r="I54" s="97"/>
      <c r="J54" s="98"/>
      <c r="K54" s="98"/>
      <c r="L54" s="95">
        <f>IF(H54*J54=0,"",H54*J54)</f>
      </c>
      <c r="M54" s="95"/>
      <c r="N54" s="9"/>
    </row>
    <row r="55" spans="1:14" ht="19.5" customHeight="1">
      <c r="A55" s="96"/>
      <c r="B55" s="97"/>
      <c r="C55" s="97"/>
      <c r="D55" s="97"/>
      <c r="E55" s="97"/>
      <c r="F55" s="97"/>
      <c r="G55" s="97"/>
      <c r="H55" s="97"/>
      <c r="I55" s="97"/>
      <c r="J55" s="98"/>
      <c r="K55" s="98"/>
      <c r="L55" s="95">
        <f>IF(H55*J55=0,"",H55*J55)</f>
      </c>
      <c r="M55" s="95"/>
      <c r="N55" s="9"/>
    </row>
    <row r="56" spans="1:14" ht="19.5" customHeight="1">
      <c r="A56" s="96"/>
      <c r="B56" s="97"/>
      <c r="C56" s="97"/>
      <c r="D56" s="97"/>
      <c r="E56" s="97"/>
      <c r="F56" s="97"/>
      <c r="G56" s="97"/>
      <c r="H56" s="97"/>
      <c r="I56" s="97"/>
      <c r="J56" s="98"/>
      <c r="K56" s="98"/>
      <c r="L56" s="95">
        <f>IF(H56*J56=0,"",H56*J56)</f>
      </c>
      <c r="M56" s="95"/>
      <c r="N56" s="9"/>
    </row>
    <row r="57" spans="1:14" ht="19.5" customHeight="1">
      <c r="A57" s="96"/>
      <c r="B57" s="97"/>
      <c r="C57" s="97"/>
      <c r="D57" s="97"/>
      <c r="E57" s="97"/>
      <c r="F57" s="97"/>
      <c r="G57" s="97"/>
      <c r="H57" s="97"/>
      <c r="I57" s="97"/>
      <c r="J57" s="98"/>
      <c r="K57" s="98"/>
      <c r="L57" s="95">
        <f>IF(H57*J57=0,"",H57*J57)</f>
      </c>
      <c r="M57" s="95"/>
      <c r="N57" s="9"/>
    </row>
    <row r="58" spans="1:14" ht="19.5" customHeight="1">
      <c r="A58" s="96"/>
      <c r="B58" s="97"/>
      <c r="C58" s="97"/>
      <c r="D58" s="97"/>
      <c r="E58" s="97"/>
      <c r="F58" s="97"/>
      <c r="G58" s="97"/>
      <c r="H58" s="97"/>
      <c r="I58" s="97"/>
      <c r="J58" s="98"/>
      <c r="K58" s="98"/>
      <c r="L58" s="95">
        <f>IF(H58*J58=0,"",H58*J58)</f>
      </c>
      <c r="M58" s="95"/>
      <c r="N58" s="9"/>
    </row>
    <row r="59" spans="1:14" ht="19.5" customHeight="1">
      <c r="A59" s="96"/>
      <c r="B59" s="97"/>
      <c r="C59" s="97"/>
      <c r="D59" s="97"/>
      <c r="E59" s="97"/>
      <c r="F59" s="97"/>
      <c r="G59" s="97"/>
      <c r="H59" s="97"/>
      <c r="I59" s="97"/>
      <c r="J59" s="98"/>
      <c r="K59" s="98"/>
      <c r="L59" s="95">
        <f t="shared" si="2"/>
      </c>
      <c r="M59" s="95"/>
      <c r="N59" s="9"/>
    </row>
    <row r="60" spans="1:14" ht="19.5" customHeight="1">
      <c r="A60" s="96"/>
      <c r="B60" s="97"/>
      <c r="C60" s="97"/>
      <c r="D60" s="97"/>
      <c r="E60" s="97"/>
      <c r="F60" s="97"/>
      <c r="G60" s="97"/>
      <c r="H60" s="97"/>
      <c r="I60" s="97"/>
      <c r="J60" s="98"/>
      <c r="K60" s="98"/>
      <c r="L60" s="95">
        <f t="shared" si="2"/>
      </c>
      <c r="M60" s="95"/>
      <c r="N60" s="9"/>
    </row>
    <row r="61" spans="1:14" ht="19.5" customHeight="1">
      <c r="A61" s="96"/>
      <c r="B61" s="97"/>
      <c r="C61" s="97"/>
      <c r="D61" s="97"/>
      <c r="E61" s="97"/>
      <c r="F61" s="97"/>
      <c r="G61" s="97"/>
      <c r="H61" s="97"/>
      <c r="I61" s="97"/>
      <c r="J61" s="98"/>
      <c r="K61" s="98"/>
      <c r="L61" s="95">
        <f>IF(H61*J61=0,"",H61*J61)</f>
      </c>
      <c r="M61" s="95"/>
      <c r="N61" s="9"/>
    </row>
    <row r="62" spans="1:14" ht="19.5" customHeight="1">
      <c r="A62" s="96"/>
      <c r="B62" s="97"/>
      <c r="C62" s="97"/>
      <c r="D62" s="97"/>
      <c r="E62" s="97"/>
      <c r="F62" s="97"/>
      <c r="G62" s="97"/>
      <c r="H62" s="97"/>
      <c r="I62" s="97"/>
      <c r="J62" s="98"/>
      <c r="K62" s="98"/>
      <c r="L62" s="95">
        <f>IF(H62*J62=0,"",H62*J62)</f>
      </c>
      <c r="M62" s="95"/>
      <c r="N62" s="9"/>
    </row>
    <row r="63" spans="1:14" ht="19.5" customHeight="1">
      <c r="A63" s="96"/>
      <c r="B63" s="97"/>
      <c r="C63" s="97"/>
      <c r="D63" s="97"/>
      <c r="E63" s="97"/>
      <c r="F63" s="97"/>
      <c r="G63" s="97"/>
      <c r="H63" s="97"/>
      <c r="I63" s="97"/>
      <c r="J63" s="98"/>
      <c r="K63" s="98"/>
      <c r="L63" s="95">
        <f>IF(H63*J63=0,"",H63*J63)</f>
      </c>
      <c r="M63" s="95"/>
      <c r="N63" s="9"/>
    </row>
    <row r="64" spans="1:14" ht="19.5" customHeight="1">
      <c r="A64" s="96"/>
      <c r="B64" s="97"/>
      <c r="C64" s="97"/>
      <c r="D64" s="97"/>
      <c r="E64" s="97"/>
      <c r="F64" s="97"/>
      <c r="G64" s="97"/>
      <c r="H64" s="97"/>
      <c r="I64" s="97"/>
      <c r="J64" s="98"/>
      <c r="K64" s="98"/>
      <c r="L64" s="95">
        <f t="shared" si="2"/>
      </c>
      <c r="M64" s="95"/>
      <c r="N64" s="9"/>
    </row>
    <row r="65" spans="1:14" ht="19.5" customHeight="1">
      <c r="A65" s="96"/>
      <c r="B65" s="97"/>
      <c r="C65" s="97"/>
      <c r="D65" s="97"/>
      <c r="E65" s="97"/>
      <c r="F65" s="97"/>
      <c r="G65" s="97"/>
      <c r="H65" s="97"/>
      <c r="I65" s="97"/>
      <c r="J65" s="98"/>
      <c r="K65" s="98"/>
      <c r="L65" s="95">
        <f t="shared" si="2"/>
      </c>
      <c r="M65" s="95"/>
      <c r="N65" s="9"/>
    </row>
    <row r="66" spans="1:14" ht="19.5" customHeight="1">
      <c r="A66" s="96"/>
      <c r="B66" s="97"/>
      <c r="C66" s="97"/>
      <c r="D66" s="97"/>
      <c r="E66" s="97"/>
      <c r="F66" s="97"/>
      <c r="G66" s="97"/>
      <c r="H66" s="97"/>
      <c r="I66" s="97"/>
      <c r="J66" s="98"/>
      <c r="K66" s="98"/>
      <c r="L66" s="95">
        <f t="shared" si="2"/>
      </c>
      <c r="M66" s="95"/>
      <c r="N66" s="9"/>
    </row>
    <row r="67" spans="1:14" ht="19.5" customHeight="1">
      <c r="A67" s="96"/>
      <c r="B67" s="97"/>
      <c r="C67" s="97"/>
      <c r="D67" s="97"/>
      <c r="E67" s="97"/>
      <c r="F67" s="97"/>
      <c r="G67" s="97"/>
      <c r="H67" s="97"/>
      <c r="I67" s="97"/>
      <c r="J67" s="98"/>
      <c r="K67" s="98"/>
      <c r="L67" s="95">
        <f>IF(H67*J67=0,"",H67*J67)</f>
      </c>
      <c r="M67" s="95"/>
      <c r="N67" s="9"/>
    </row>
    <row r="68" spans="1:14" ht="19.5" customHeight="1">
      <c r="A68" s="96"/>
      <c r="B68" s="97"/>
      <c r="C68" s="97"/>
      <c r="D68" s="97"/>
      <c r="E68" s="97"/>
      <c r="F68" s="97"/>
      <c r="G68" s="97"/>
      <c r="H68" s="97"/>
      <c r="I68" s="97"/>
      <c r="J68" s="98"/>
      <c r="K68" s="98"/>
      <c r="L68" s="95">
        <f t="shared" si="2"/>
      </c>
      <c r="M68" s="95"/>
      <c r="N68" s="9"/>
    </row>
    <row r="69" spans="1:14" ht="19.5" customHeight="1">
      <c r="A69" s="96"/>
      <c r="B69" s="97"/>
      <c r="C69" s="97"/>
      <c r="D69" s="97"/>
      <c r="E69" s="97"/>
      <c r="F69" s="97"/>
      <c r="G69" s="97"/>
      <c r="H69" s="97"/>
      <c r="I69" s="97"/>
      <c r="J69" s="98"/>
      <c r="K69" s="98"/>
      <c r="L69" s="95">
        <f t="shared" si="2"/>
      </c>
      <c r="M69" s="95"/>
      <c r="N69" s="9"/>
    </row>
    <row r="70" spans="1:14" ht="19.5" customHeight="1">
      <c r="A70" s="96"/>
      <c r="B70" s="97"/>
      <c r="C70" s="97"/>
      <c r="D70" s="97"/>
      <c r="E70" s="97"/>
      <c r="F70" s="97"/>
      <c r="G70" s="97"/>
      <c r="H70" s="97"/>
      <c r="I70" s="97"/>
      <c r="J70" s="98"/>
      <c r="K70" s="98"/>
      <c r="L70" s="95">
        <f t="shared" si="2"/>
      </c>
      <c r="M70" s="95"/>
      <c r="N70" s="9"/>
    </row>
    <row r="71" spans="1:14" ht="19.5" customHeight="1">
      <c r="A71" s="96"/>
      <c r="B71" s="97"/>
      <c r="C71" s="97"/>
      <c r="D71" s="97"/>
      <c r="E71" s="97"/>
      <c r="F71" s="97"/>
      <c r="G71" s="97"/>
      <c r="H71" s="97"/>
      <c r="I71" s="97"/>
      <c r="J71" s="98"/>
      <c r="K71" s="98"/>
      <c r="L71" s="95">
        <f>IF(H71*J71=0,"",H71*J71)</f>
      </c>
      <c r="M71" s="95"/>
      <c r="N71" s="9"/>
    </row>
    <row r="72" spans="1:14" ht="19.5" customHeight="1" thickBot="1">
      <c r="A72" s="99" t="s">
        <v>25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1">
        <f>IF(SUM(L37:M71)=0,"",SUM(L37:M71))</f>
        <v>6450</v>
      </c>
      <c r="M72" s="101"/>
      <c r="N72" s="3"/>
    </row>
    <row r="73" ht="19.5" customHeight="1"/>
    <row r="74" ht="19.5" customHeight="1"/>
  </sheetData>
  <sheetProtection/>
  <mergeCells count="288">
    <mergeCell ref="A57:E57"/>
    <mergeCell ref="F57:G57"/>
    <mergeCell ref="H57:I57"/>
    <mergeCell ref="J57:K57"/>
    <mergeCell ref="L57:M57"/>
    <mergeCell ref="A58:E58"/>
    <mergeCell ref="F58:G58"/>
    <mergeCell ref="H58:I58"/>
    <mergeCell ref="J58:K58"/>
    <mergeCell ref="L58:M58"/>
    <mergeCell ref="A55:E55"/>
    <mergeCell ref="F55:G55"/>
    <mergeCell ref="H55:I55"/>
    <mergeCell ref="J55:K55"/>
    <mergeCell ref="L55:M55"/>
    <mergeCell ref="A56:E56"/>
    <mergeCell ref="F56:G56"/>
    <mergeCell ref="H56:I56"/>
    <mergeCell ref="J56:K56"/>
    <mergeCell ref="L56:M56"/>
    <mergeCell ref="A63:E63"/>
    <mergeCell ref="F63:G63"/>
    <mergeCell ref="H63:I63"/>
    <mergeCell ref="J63:K63"/>
    <mergeCell ref="L63:M63"/>
    <mergeCell ref="A54:E54"/>
    <mergeCell ref="F54:G54"/>
    <mergeCell ref="H54:I54"/>
    <mergeCell ref="J54:K54"/>
    <mergeCell ref="L54:M54"/>
    <mergeCell ref="A61:E61"/>
    <mergeCell ref="F61:G61"/>
    <mergeCell ref="H61:I61"/>
    <mergeCell ref="J61:K61"/>
    <mergeCell ref="L61:M61"/>
    <mergeCell ref="A62:E62"/>
    <mergeCell ref="F62:G62"/>
    <mergeCell ref="H62:I62"/>
    <mergeCell ref="J62:K62"/>
    <mergeCell ref="L62:M62"/>
    <mergeCell ref="A59:E59"/>
    <mergeCell ref="F59:G59"/>
    <mergeCell ref="H59:I59"/>
    <mergeCell ref="J59:K59"/>
    <mergeCell ref="L59:M59"/>
    <mergeCell ref="A60:E60"/>
    <mergeCell ref="F60:G60"/>
    <mergeCell ref="H60:I60"/>
    <mergeCell ref="J60:K60"/>
    <mergeCell ref="L60:M60"/>
    <mergeCell ref="A52:E52"/>
    <mergeCell ref="F52:G52"/>
    <mergeCell ref="H52:I52"/>
    <mergeCell ref="J52:K52"/>
    <mergeCell ref="L52:M52"/>
    <mergeCell ref="A53:E53"/>
    <mergeCell ref="F53:G53"/>
    <mergeCell ref="H53:I53"/>
    <mergeCell ref="J53:K53"/>
    <mergeCell ref="L53:M53"/>
    <mergeCell ref="A50:E50"/>
    <mergeCell ref="F50:G50"/>
    <mergeCell ref="H50:I50"/>
    <mergeCell ref="J50:K50"/>
    <mergeCell ref="L50:M50"/>
    <mergeCell ref="A51:E51"/>
    <mergeCell ref="F51:G51"/>
    <mergeCell ref="H51:I51"/>
    <mergeCell ref="J51:K51"/>
    <mergeCell ref="L51:M51"/>
    <mergeCell ref="A42:E42"/>
    <mergeCell ref="F42:G42"/>
    <mergeCell ref="H42:I42"/>
    <mergeCell ref="J42:K42"/>
    <mergeCell ref="L42:M42"/>
    <mergeCell ref="A49:E49"/>
    <mergeCell ref="F49:G49"/>
    <mergeCell ref="H49:I49"/>
    <mergeCell ref="J49:K49"/>
    <mergeCell ref="L49:M49"/>
    <mergeCell ref="A67:E67"/>
    <mergeCell ref="F67:G67"/>
    <mergeCell ref="H67:I67"/>
    <mergeCell ref="J67:K67"/>
    <mergeCell ref="L67:M67"/>
    <mergeCell ref="A41:E41"/>
    <mergeCell ref="F41:G41"/>
    <mergeCell ref="H41:I41"/>
    <mergeCell ref="J41:K41"/>
    <mergeCell ref="L41:M41"/>
    <mergeCell ref="A65:E65"/>
    <mergeCell ref="F65:G65"/>
    <mergeCell ref="H65:I65"/>
    <mergeCell ref="J65:K65"/>
    <mergeCell ref="L65:M65"/>
    <mergeCell ref="A66:E66"/>
    <mergeCell ref="F66:G66"/>
    <mergeCell ref="H66:I66"/>
    <mergeCell ref="J66:K66"/>
    <mergeCell ref="L66:M66"/>
    <mergeCell ref="A48:E48"/>
    <mergeCell ref="F48:G48"/>
    <mergeCell ref="H48:I48"/>
    <mergeCell ref="J48:K48"/>
    <mergeCell ref="L48:M48"/>
    <mergeCell ref="A64:E64"/>
    <mergeCell ref="F64:G64"/>
    <mergeCell ref="H64:I64"/>
    <mergeCell ref="J64:K64"/>
    <mergeCell ref="L64:M64"/>
    <mergeCell ref="A43:E43"/>
    <mergeCell ref="F43:G43"/>
    <mergeCell ref="H43:I43"/>
    <mergeCell ref="J43:K43"/>
    <mergeCell ref="L43:M43"/>
    <mergeCell ref="A47:E47"/>
    <mergeCell ref="F47:G47"/>
    <mergeCell ref="H47:I47"/>
    <mergeCell ref="J47:K47"/>
    <mergeCell ref="L47:M47"/>
    <mergeCell ref="A71:E71"/>
    <mergeCell ref="F71:G71"/>
    <mergeCell ref="H71:I71"/>
    <mergeCell ref="J71:K71"/>
    <mergeCell ref="L71:M71"/>
    <mergeCell ref="A72:E72"/>
    <mergeCell ref="F72:G72"/>
    <mergeCell ref="H72:I72"/>
    <mergeCell ref="J72:K72"/>
    <mergeCell ref="L72:M72"/>
    <mergeCell ref="A69:E69"/>
    <mergeCell ref="F69:G69"/>
    <mergeCell ref="H69:I69"/>
    <mergeCell ref="J69:K69"/>
    <mergeCell ref="L69:M69"/>
    <mergeCell ref="A70:E70"/>
    <mergeCell ref="F70:G70"/>
    <mergeCell ref="H70:I70"/>
    <mergeCell ref="J70:K70"/>
    <mergeCell ref="L70:M70"/>
    <mergeCell ref="A46:E46"/>
    <mergeCell ref="F46:G46"/>
    <mergeCell ref="H46:I46"/>
    <mergeCell ref="J46:K46"/>
    <mergeCell ref="L46:M46"/>
    <mergeCell ref="A68:E68"/>
    <mergeCell ref="F68:G68"/>
    <mergeCell ref="H68:I68"/>
    <mergeCell ref="J68:K68"/>
    <mergeCell ref="L68:M68"/>
    <mergeCell ref="A44:E44"/>
    <mergeCell ref="F44:G44"/>
    <mergeCell ref="H44:I44"/>
    <mergeCell ref="J44:K44"/>
    <mergeCell ref="L44:M44"/>
    <mergeCell ref="A45:E45"/>
    <mergeCell ref="F45:G45"/>
    <mergeCell ref="H45:I45"/>
    <mergeCell ref="J45:K45"/>
    <mergeCell ref="L45:M45"/>
    <mergeCell ref="A39:E39"/>
    <mergeCell ref="F39:G39"/>
    <mergeCell ref="H39:I39"/>
    <mergeCell ref="J39:K39"/>
    <mergeCell ref="L39:M39"/>
    <mergeCell ref="A40:E40"/>
    <mergeCell ref="F40:G40"/>
    <mergeCell ref="H40:I40"/>
    <mergeCell ref="J40:K40"/>
    <mergeCell ref="L40:M40"/>
    <mergeCell ref="A37:E37"/>
    <mergeCell ref="F37:G37"/>
    <mergeCell ref="H37:I37"/>
    <mergeCell ref="J37:K37"/>
    <mergeCell ref="L37:M37"/>
    <mergeCell ref="A38:E38"/>
    <mergeCell ref="F38:G38"/>
    <mergeCell ref="H38:I38"/>
    <mergeCell ref="J38:K38"/>
    <mergeCell ref="L38:M38"/>
    <mergeCell ref="A35:N35"/>
    <mergeCell ref="A36:E36"/>
    <mergeCell ref="F36:G36"/>
    <mergeCell ref="H36:I36"/>
    <mergeCell ref="J36:K36"/>
    <mergeCell ref="L36:M36"/>
    <mergeCell ref="F27:G27"/>
    <mergeCell ref="H27:I27"/>
    <mergeCell ref="L22:M22"/>
    <mergeCell ref="N31:N32"/>
    <mergeCell ref="A21:E21"/>
    <mergeCell ref="A22:E22"/>
    <mergeCell ref="F21:G21"/>
    <mergeCell ref="F22:G22"/>
    <mergeCell ref="H21:I21"/>
    <mergeCell ref="H22:I22"/>
    <mergeCell ref="D30:I30"/>
    <mergeCell ref="A30:C30"/>
    <mergeCell ref="L21:M21"/>
    <mergeCell ref="A31:C31"/>
    <mergeCell ref="D31:I31"/>
    <mergeCell ref="A32:C32"/>
    <mergeCell ref="D32:I32"/>
    <mergeCell ref="L27:M27"/>
    <mergeCell ref="J30:M30"/>
    <mergeCell ref="A27:E27"/>
    <mergeCell ref="H26:I26"/>
    <mergeCell ref="J26:K26"/>
    <mergeCell ref="J25:K25"/>
    <mergeCell ref="H25:I25"/>
    <mergeCell ref="A33:B33"/>
    <mergeCell ref="C33:G33"/>
    <mergeCell ref="A28:E28"/>
    <mergeCell ref="F28:G28"/>
    <mergeCell ref="A29:E29"/>
    <mergeCell ref="F29:G29"/>
    <mergeCell ref="J31:M32"/>
    <mergeCell ref="L28:M28"/>
    <mergeCell ref="H29:I29"/>
    <mergeCell ref="J29:K29"/>
    <mergeCell ref="L29:M29"/>
    <mergeCell ref="L25:M25"/>
    <mergeCell ref="L26:M26"/>
    <mergeCell ref="J27:K27"/>
    <mergeCell ref="H28:I28"/>
    <mergeCell ref="J28:K28"/>
    <mergeCell ref="A23:E23"/>
    <mergeCell ref="F23:G23"/>
    <mergeCell ref="A26:E26"/>
    <mergeCell ref="F26:G26"/>
    <mergeCell ref="A25:E25"/>
    <mergeCell ref="F25:G25"/>
    <mergeCell ref="A24:E24"/>
    <mergeCell ref="F24:G24"/>
    <mergeCell ref="L24:M24"/>
    <mergeCell ref="L23:M23"/>
    <mergeCell ref="J24:K24"/>
    <mergeCell ref="A19:E19"/>
    <mergeCell ref="F19:G19"/>
    <mergeCell ref="H19:I19"/>
    <mergeCell ref="J19:K19"/>
    <mergeCell ref="A20:E20"/>
    <mergeCell ref="H20:I20"/>
    <mergeCell ref="H24:I24"/>
    <mergeCell ref="J17:K17"/>
    <mergeCell ref="J20:K20"/>
    <mergeCell ref="F20:G20"/>
    <mergeCell ref="H23:I23"/>
    <mergeCell ref="H17:I17"/>
    <mergeCell ref="J23:K23"/>
    <mergeCell ref="J21:K21"/>
    <mergeCell ref="J22:K22"/>
    <mergeCell ref="L20:M20"/>
    <mergeCell ref="L19:M19"/>
    <mergeCell ref="L17:M17"/>
    <mergeCell ref="A18:E18"/>
    <mergeCell ref="F18:G18"/>
    <mergeCell ref="H18:I18"/>
    <mergeCell ref="J18:K18"/>
    <mergeCell ref="L18:M18"/>
    <mergeCell ref="A17:E17"/>
    <mergeCell ref="F17:G17"/>
    <mergeCell ref="A1:N1"/>
    <mergeCell ref="A11:N14"/>
    <mergeCell ref="A15:N15"/>
    <mergeCell ref="N9:N10"/>
    <mergeCell ref="L6:N6"/>
    <mergeCell ref="A7:D8"/>
    <mergeCell ref="M3:N3"/>
    <mergeCell ref="A4:A6"/>
    <mergeCell ref="B4:I4"/>
    <mergeCell ref="N7:N8"/>
    <mergeCell ref="J4:K4"/>
    <mergeCell ref="L4:N4"/>
    <mergeCell ref="E9:J9"/>
    <mergeCell ref="E10:J10"/>
    <mergeCell ref="E8:J8"/>
    <mergeCell ref="K9:M10"/>
    <mergeCell ref="B16:M16"/>
    <mergeCell ref="A3:J3"/>
    <mergeCell ref="K3:L3"/>
    <mergeCell ref="A9:D9"/>
    <mergeCell ref="A10:D10"/>
    <mergeCell ref="J5:K5"/>
    <mergeCell ref="L5:N5"/>
    <mergeCell ref="J6:K6"/>
    <mergeCell ref="E7:J7"/>
    <mergeCell ref="K7:M8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win8</dc:creator>
  <cp:keywords/>
  <dc:description/>
  <cp:lastModifiedBy>Admin</cp:lastModifiedBy>
  <cp:lastPrinted>2019-09-06T00:23:27Z</cp:lastPrinted>
  <dcterms:created xsi:type="dcterms:W3CDTF">2013-11-27T14:44:27Z</dcterms:created>
  <dcterms:modified xsi:type="dcterms:W3CDTF">2023-12-13T00:47:37Z</dcterms:modified>
  <cp:category/>
  <cp:version/>
  <cp:contentType/>
  <cp:contentStatus/>
</cp:coreProperties>
</file>